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15" windowHeight="13275" activeTab="0"/>
  </bookViews>
  <sheets>
    <sheet name="Bestelbon" sheetId="1" r:id="rId1"/>
    <sheet name="Prijzen" sheetId="2" r:id="rId2"/>
  </sheets>
  <definedNames>
    <definedName name="_xlnm.Print_Area" localSheetId="0">'Bestelbon'!$A$1:$K$36</definedName>
    <definedName name="_xlnm.Print_Area" localSheetId="1">'Prijzen'!$C$1:$J$25</definedName>
  </definedNames>
  <calcPr fullCalcOnLoad="1"/>
</workbook>
</file>

<file path=xl/sharedStrings.xml><?xml version="1.0" encoding="utf-8"?>
<sst xmlns="http://schemas.openxmlformats.org/spreadsheetml/2006/main" count="67" uniqueCount="52">
  <si>
    <t>0,75L</t>
  </si>
  <si>
    <t>Fles Type</t>
  </si>
  <si>
    <t xml:space="preserve">1,50L Magnum </t>
  </si>
  <si>
    <t>1 
Fles</t>
  </si>
  <si>
    <t>6
Flessen</t>
  </si>
  <si>
    <t>ROTARY CLUB ZAVENTEM 2020 - CHAMPAGNE VERKOOP</t>
  </si>
  <si>
    <t>Champagne 
J.H. Quenardel</t>
  </si>
  <si>
    <t>Blason Vert 
Brut</t>
  </si>
  <si>
    <t>Blason Rouge
Rosé</t>
  </si>
  <si>
    <t xml:space="preserve">1,50L 
Magnum </t>
  </si>
  <si>
    <t>Cuvée 
Prestige</t>
  </si>
  <si>
    <t>Prijs per
pakket</t>
  </si>
  <si>
    <t>Fles 
Type</t>
  </si>
  <si>
    <t>Aantal
Pakketten</t>
  </si>
  <si>
    <t>Fles Prijs</t>
  </si>
  <si>
    <t>Aantal
Dozen</t>
  </si>
  <si>
    <t>1. Blason Vert 
Brut</t>
  </si>
  <si>
    <t>2. Blason Rouge
Rosé</t>
  </si>
  <si>
    <t>4. Cuvée 
Prestige</t>
  </si>
  <si>
    <t>1. Blason Vert  Brut</t>
  </si>
  <si>
    <t>2. Blason Rouge Rosé</t>
  </si>
  <si>
    <t>4. Cuvée Prestige</t>
  </si>
  <si>
    <t>Vul je naam hier in</t>
  </si>
  <si>
    <r>
      <t xml:space="preserve">ROTARY CLUB ZAVENTEM 2020 - CHAMPAGNE VERKOOP
</t>
    </r>
    <r>
      <rPr>
        <b/>
        <i/>
        <sz val="10"/>
        <color indexed="62"/>
        <rFont val="Calibri"/>
        <family val="2"/>
      </rPr>
      <t>Vul je keuze en aantal pakketten in de blauwe kolom hieronder:</t>
    </r>
  </si>
  <si>
    <r>
      <rPr>
        <i/>
        <sz val="10"/>
        <rFont val="Calibri"/>
        <family val="2"/>
      </rPr>
      <t>100% Chardonnay</t>
    </r>
    <r>
      <rPr>
        <sz val="10"/>
        <rFont val="Calibri"/>
        <family val="2"/>
      </rPr>
      <t xml:space="preserve">
Mooie afdronk van de Chardonnay-druivensoort, levendig met veel frisheid.
Subtiele aroma's van citrus, witte bloemen en amandel. 
Geleidelijk aan zal de tijd geroosterde tonen opleveren. 
De finesse, flexibiliteit en levendigheid begeleiden uw aperitieven, maar ook uw vis en zeevruchten.</t>
    </r>
  </si>
  <si>
    <r>
      <t>Je bestelling is pas aanvaard na betaling 
op rekeningnummer</t>
    </r>
    <r>
      <rPr>
        <b/>
        <sz val="11"/>
        <color indexed="8"/>
        <rFont val="Calibri"/>
        <family val="2"/>
      </rPr>
      <t xml:space="preserve"> IBAN BE73 0688 9008 5060</t>
    </r>
    <r>
      <rPr>
        <sz val="11"/>
        <color theme="1"/>
        <rFont val="Calibri"/>
        <family val="2"/>
      </rPr>
      <t xml:space="preserve">
van </t>
    </r>
    <r>
      <rPr>
        <b/>
        <sz val="11"/>
        <color indexed="8"/>
        <rFont val="Calibri"/>
        <family val="2"/>
      </rPr>
      <t>Rotary Club Zaventem</t>
    </r>
  </si>
  <si>
    <t>Ondernemingsnr:</t>
  </si>
  <si>
    <t>Bedrijfsnaam:</t>
  </si>
  <si>
    <t>Adres:</t>
  </si>
  <si>
    <t>Fles(sen)
in Pakket</t>
  </si>
  <si>
    <t xml:space="preserve">patrick.gierts@gibotex.com </t>
  </si>
  <si>
    <t>Indien je een debetnota sponsoring wenst, vul de gegevens hieronder in:</t>
  </si>
  <si>
    <r>
      <t xml:space="preserve">Totaal
</t>
    </r>
    <r>
      <rPr>
        <b/>
        <sz val="9"/>
        <rFont val="Calibri"/>
        <family val="2"/>
      </rPr>
      <t>alles inbegrepen</t>
    </r>
  </si>
  <si>
    <t>3. Blanc de Blancs 
100% Chardonnay</t>
  </si>
  <si>
    <t>3. Blanc de Blancs</t>
  </si>
  <si>
    <t>Blanc de Blancs 
100% Chardonnay</t>
  </si>
  <si>
    <r>
      <t>5</t>
    </r>
    <r>
      <rPr>
        <i/>
        <sz val="12"/>
        <color indexed="10"/>
        <rFont val="Calibri"/>
        <family val="2"/>
      </rPr>
      <t>+1 Gratis</t>
    </r>
  </si>
  <si>
    <r>
      <t>11</t>
    </r>
    <r>
      <rPr>
        <i/>
        <sz val="12"/>
        <color indexed="10"/>
        <rFont val="Calibri"/>
        <family val="2"/>
      </rPr>
      <t>+1 Gratis</t>
    </r>
  </si>
  <si>
    <r>
      <t>21</t>
    </r>
    <r>
      <rPr>
        <i/>
        <sz val="12"/>
        <color indexed="10"/>
        <rFont val="Calibri"/>
        <family val="2"/>
      </rPr>
      <t>+3 Gratis</t>
    </r>
  </si>
  <si>
    <r>
      <t>5</t>
    </r>
    <r>
      <rPr>
        <b/>
        <i/>
        <sz val="12"/>
        <color indexed="10"/>
        <rFont val="Calibri"/>
        <family val="2"/>
      </rPr>
      <t>+1 
Gratis</t>
    </r>
  </si>
  <si>
    <r>
      <t>11</t>
    </r>
    <r>
      <rPr>
        <b/>
        <i/>
        <sz val="12"/>
        <color indexed="10"/>
        <rFont val="Calibri"/>
        <family val="2"/>
      </rPr>
      <t>+1
Gratis</t>
    </r>
  </si>
  <si>
    <r>
      <t>21</t>
    </r>
    <r>
      <rPr>
        <b/>
        <i/>
        <sz val="12"/>
        <color indexed="10"/>
        <rFont val="Calibri"/>
        <family val="2"/>
      </rPr>
      <t>+3 Gratis</t>
    </r>
  </si>
  <si>
    <r>
      <rPr>
        <i/>
        <sz val="10"/>
        <color indexed="8"/>
        <rFont val="Calibri"/>
        <family val="2"/>
      </rPr>
      <t xml:space="preserve">47% Chardonnay
38% Pinot Noir
15% Meunier </t>
    </r>
    <r>
      <rPr>
        <sz val="10"/>
        <color indexed="8"/>
        <rFont val="Calibri"/>
        <family val="2"/>
      </rPr>
      <t xml:space="preserve">
Pittige, gastronomische champagne 
met veel rijkdom.
Vol en romig in de mond met een ware explosie van fruitige tonen die subtiel worden versterkt door een vleugje citrus. 
Frisheid, finesse en fruitig voor deze champagne voor alle gelegenheden.</t>
    </r>
  </si>
  <si>
    <r>
      <rPr>
        <i/>
        <sz val="10"/>
        <color indexed="8"/>
        <rFont val="Calibri"/>
        <family val="2"/>
      </rPr>
      <t>50% Chardonnay
40% Pinot Noir
10% Meunier</t>
    </r>
    <r>
      <rPr>
        <sz val="10"/>
        <color indexed="8"/>
        <rFont val="Calibri"/>
        <family val="2"/>
      </rPr>
      <t xml:space="preserve">
Perfect huwelijk tussen tonen van vers rood fruit 
en kruiden 
zoals kaneel en vanille.
Een prachtıge geur en de juiste dosering van 
morello-kersen en een aromatisch vleugje mokka.
Fris, rond 
en een heerlijke smaak.</t>
    </r>
  </si>
  <si>
    <r>
      <rPr>
        <i/>
        <sz val="10"/>
        <rFont val="Calibri"/>
        <family val="2"/>
      </rPr>
      <t>60% Chardonnay
40% Pinot Noir</t>
    </r>
    <r>
      <rPr>
        <sz val="10"/>
        <rFont val="Calibri"/>
        <family val="2"/>
      </rPr>
      <t xml:space="preserve">
</t>
    </r>
    <r>
      <rPr>
        <sz val="8"/>
        <rFont val="Calibri"/>
        <family val="2"/>
      </rPr>
      <t>(Réserve van 24% van Solera Cuvée Prestige)</t>
    </r>
    <r>
      <rPr>
        <sz val="10"/>
        <rFont val="Calibri"/>
        <family val="2"/>
      </rPr>
      <t xml:space="preserve"> 
Bijzondere mooie amberkleurige gouden kleur. Opmerkelijke complexiteit en intensiteit met hints van licht houtachtig gedroogd fruit.
Een echte lekkernij voor plezier aan tafel.
</t>
    </r>
  </si>
  <si>
    <t>Tel/GSM nummer:</t>
  </si>
  <si>
    <r>
      <t>Email adres:</t>
    </r>
    <r>
      <rPr>
        <sz val="8"/>
        <color indexed="8"/>
        <rFont val="Calibri"/>
        <family val="2"/>
      </rPr>
      <t xml:space="preserve">   </t>
    </r>
  </si>
  <si>
    <r>
      <t xml:space="preserve">Bestelling op naam van:    
</t>
    </r>
    <r>
      <rPr>
        <sz val="8"/>
        <color indexed="8"/>
        <rFont val="Calibri"/>
        <family val="2"/>
      </rPr>
      <t xml:space="preserve"> </t>
    </r>
  </si>
  <si>
    <t>Stuur je bestelling per email door naar:</t>
  </si>
  <si>
    <t>Fles 
Prijs</t>
  </si>
  <si>
    <t>Bedrag
alles inbegrepen</t>
  </si>
  <si>
    <r>
      <t xml:space="preserve">Onze actie start op maandag 26/10, bestel je:
•  </t>
    </r>
    <r>
      <rPr>
        <b/>
        <u val="single"/>
        <sz val="10"/>
        <color indexed="8"/>
        <rFont val="Calibri"/>
        <family val="2"/>
      </rPr>
      <t>vóór 28/11</t>
    </r>
    <r>
      <rPr>
        <u val="single"/>
        <sz val="10"/>
        <color indexed="8"/>
        <rFont val="Calibri"/>
        <family val="2"/>
      </rPr>
      <t xml:space="preserve"> </t>
    </r>
    <r>
      <rPr>
        <sz val="10"/>
        <color indexed="8"/>
        <rFont val="Calibri"/>
        <family val="2"/>
      </rPr>
      <t xml:space="preserve">dan zal je champagne beschikbaar zijn op </t>
    </r>
    <r>
      <rPr>
        <b/>
        <sz val="10"/>
        <color indexed="8"/>
        <rFont val="Calibri"/>
        <family val="2"/>
      </rPr>
      <t>zondag 06/12 van 09u30 tot 14u00</t>
    </r>
    <r>
      <rPr>
        <sz val="10"/>
        <color indexed="8"/>
        <rFont val="Calibri"/>
        <family val="2"/>
      </rPr>
      <t xml:space="preserve">
•  </t>
    </r>
    <r>
      <rPr>
        <b/>
        <u val="single"/>
        <sz val="10"/>
        <color indexed="8"/>
        <rFont val="Calibri"/>
        <family val="2"/>
      </rPr>
      <t>vóór 06/12</t>
    </r>
    <r>
      <rPr>
        <sz val="10"/>
        <color indexed="8"/>
        <rFont val="Calibri"/>
        <family val="2"/>
      </rPr>
      <t xml:space="preserve"> dan zal je champagne beschikbaar zijn op </t>
    </r>
    <r>
      <rPr>
        <b/>
        <sz val="10"/>
        <color indexed="8"/>
        <rFont val="Calibri"/>
        <family val="2"/>
      </rPr>
      <t>zondag 13/12 van 09u30 tot 14u00</t>
    </r>
    <r>
      <rPr>
        <sz val="10"/>
        <color indexed="8"/>
        <rFont val="Calibri"/>
        <family val="2"/>
      </rPr>
      <t xml:space="preserve">
</t>
    </r>
    <r>
      <rPr>
        <b/>
        <sz val="10"/>
        <color indexed="8"/>
        <rFont val="Calibri"/>
        <family val="2"/>
      </rPr>
      <t xml:space="preserve">op volgend adres : </t>
    </r>
    <r>
      <rPr>
        <b/>
        <u val="single"/>
        <sz val="10"/>
        <color indexed="8"/>
        <rFont val="Calibri"/>
        <family val="2"/>
      </rPr>
      <t>Patrick Gierts, Haachtsesteenweg 44 te 1820 Steenokkerzeel</t>
    </r>
    <r>
      <rPr>
        <sz val="10"/>
        <color indexed="8"/>
        <rFont val="Calibri"/>
        <family val="2"/>
      </rPr>
      <t xml:space="preserve">
</t>
    </r>
    <r>
      <rPr>
        <i/>
        <sz val="10"/>
        <color indexed="8"/>
        <rFont val="Calibri"/>
        <family val="2"/>
      </rPr>
      <t>Indien je het dan niet kan afhalen, gelieve dit per email te melden.</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</si>
</sst>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0\ &quot;€&quot;"/>
    <numFmt numFmtId="166" formatCode="_-* #,##0\ &quot;€&quot;_-;\-* #,##0\ &quot;€&quot;_-;_-* &quot;-&quot;??\ &quot;€&quot;_-;_-@_-"/>
  </numFmts>
  <fonts count="72">
    <font>
      <sz val="11"/>
      <color theme="1"/>
      <name val="Calibri"/>
      <family val="2"/>
    </font>
    <font>
      <sz val="11"/>
      <color indexed="8"/>
      <name val="Calibri"/>
      <family val="2"/>
    </font>
    <font>
      <b/>
      <sz val="11"/>
      <color indexed="8"/>
      <name val="Calibri"/>
      <family val="2"/>
    </font>
    <font>
      <sz val="10"/>
      <color indexed="8"/>
      <name val="Calibri"/>
      <family val="2"/>
    </font>
    <font>
      <i/>
      <sz val="10"/>
      <color indexed="8"/>
      <name val="Calibri"/>
      <family val="2"/>
    </font>
    <font>
      <sz val="10"/>
      <name val="Calibri"/>
      <family val="2"/>
    </font>
    <font>
      <i/>
      <sz val="10"/>
      <name val="Calibri"/>
      <family val="2"/>
    </font>
    <font>
      <b/>
      <i/>
      <sz val="10"/>
      <color indexed="62"/>
      <name val="Calibri"/>
      <family val="2"/>
    </font>
    <font>
      <b/>
      <sz val="11"/>
      <name val="Calibri"/>
      <family val="2"/>
    </font>
    <font>
      <sz val="8"/>
      <color indexed="8"/>
      <name val="Calibri"/>
      <family val="2"/>
    </font>
    <font>
      <b/>
      <sz val="10"/>
      <color indexed="8"/>
      <name val="Calibri"/>
      <family val="2"/>
    </font>
    <font>
      <b/>
      <sz val="9"/>
      <name val="Calibri"/>
      <family val="2"/>
    </font>
    <font>
      <i/>
      <sz val="12"/>
      <color indexed="10"/>
      <name val="Calibri"/>
      <family val="2"/>
    </font>
    <font>
      <b/>
      <i/>
      <sz val="12"/>
      <color indexed="10"/>
      <name val="Calibri"/>
      <family val="2"/>
    </font>
    <font>
      <sz val="8"/>
      <name val="Calibri"/>
      <family val="2"/>
    </font>
    <font>
      <u val="single"/>
      <sz val="11"/>
      <color indexed="30"/>
      <name val="Calibri"/>
      <family val="2"/>
    </font>
    <font>
      <sz val="11"/>
      <color indexed="10"/>
      <name val="Calibri"/>
      <family val="2"/>
    </font>
    <font>
      <sz val="11"/>
      <color indexed="12"/>
      <name val="Calibri"/>
      <family val="2"/>
    </font>
    <font>
      <sz val="12"/>
      <color indexed="8"/>
      <name val="Calibri"/>
      <family val="2"/>
    </font>
    <font>
      <b/>
      <sz val="12"/>
      <name val="Calibri"/>
      <family val="2"/>
    </font>
    <font>
      <sz val="9"/>
      <color indexed="12"/>
      <name val="Calibri"/>
      <family val="2"/>
    </font>
    <font>
      <i/>
      <sz val="12"/>
      <name val="Calibri"/>
      <family val="2"/>
    </font>
    <font>
      <b/>
      <i/>
      <sz val="12"/>
      <name val="Calibri"/>
      <family val="2"/>
    </font>
    <font>
      <b/>
      <sz val="10"/>
      <name val="Calibri"/>
      <family val="2"/>
    </font>
    <font>
      <sz val="12"/>
      <name val="Calibri"/>
      <family val="2"/>
    </font>
    <font>
      <b/>
      <sz val="12"/>
      <color indexed="8"/>
      <name val="Calibri"/>
      <family val="2"/>
    </font>
    <font>
      <b/>
      <sz val="14"/>
      <name val="Calibri"/>
      <family val="2"/>
    </font>
    <font>
      <b/>
      <u val="single"/>
      <sz val="11"/>
      <color indexed="30"/>
      <name val="Calibri"/>
      <family val="2"/>
    </font>
    <font>
      <b/>
      <sz val="11"/>
      <color indexed="1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u val="single"/>
      <sz val="10"/>
      <color indexed="8"/>
      <name val="Calibri"/>
      <family val="2"/>
    </font>
    <font>
      <u val="single"/>
      <sz val="10"/>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1"/>
      <color rgb="FF0000FF"/>
      <name val="Calibri"/>
      <family val="2"/>
    </font>
    <font>
      <sz val="12"/>
      <color theme="1"/>
      <name val="Calibri"/>
      <family val="2"/>
    </font>
    <font>
      <sz val="10"/>
      <color theme="1"/>
      <name val="Calibri"/>
      <family val="2"/>
    </font>
    <font>
      <sz val="9"/>
      <color rgb="FF0000FF"/>
      <name val="Calibri"/>
      <family val="2"/>
    </font>
    <font>
      <b/>
      <sz val="12"/>
      <color theme="1"/>
      <name val="Calibri"/>
      <family val="2"/>
    </font>
    <font>
      <b/>
      <u val="single"/>
      <sz val="11"/>
      <color theme="10"/>
      <name val="Calibri"/>
      <family val="2"/>
    </font>
    <font>
      <b/>
      <sz val="11"/>
      <color rgb="FFFF00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medium"/>
      <right style="medium"/>
      <top/>
      <bottom/>
    </border>
    <border>
      <left style="medium"/>
      <right style="medium"/>
      <top style="medium"/>
      <bottom style="thin"/>
    </border>
    <border>
      <left style="medium"/>
      <right style="medium"/>
      <top style="thin"/>
      <bottom/>
    </border>
    <border>
      <left style="medium"/>
      <right style="medium"/>
      <top/>
      <bottom style="thin"/>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medium"/>
      <right style="medium"/>
      <top style="thin"/>
      <bottom style="thin"/>
    </border>
    <border>
      <left style="thin"/>
      <right style="thin"/>
      <top/>
      <bottom style="thin"/>
    </border>
    <border>
      <left style="medium"/>
      <right style="medium"/>
      <top style="thin"/>
      <bottom style="medium"/>
    </border>
    <border>
      <left style="thin"/>
      <right style="thin"/>
      <top/>
      <botto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31" borderId="7" applyNumberFormat="0" applyFont="0" applyAlignment="0" applyProtection="0"/>
    <xf numFmtId="0" fontId="58" fillId="32"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cellStyleXfs>
  <cellXfs count="121">
    <xf numFmtId="0" fontId="0" fillId="0" borderId="0" xfId="0" applyFont="1" applyAlignment="1">
      <alignment/>
    </xf>
    <xf numFmtId="0" fontId="0" fillId="0" borderId="0" xfId="0" applyAlignment="1">
      <alignment horizontal="center" vertical="center"/>
    </xf>
    <xf numFmtId="0" fontId="63" fillId="0" borderId="0" xfId="0" applyFont="1" applyAlignment="1">
      <alignment horizontal="center" vertical="center"/>
    </xf>
    <xf numFmtId="0" fontId="64" fillId="0" borderId="0" xfId="0" applyFont="1" applyAlignment="1">
      <alignment horizontal="center" vertical="center"/>
    </xf>
    <xf numFmtId="0" fontId="64" fillId="0" borderId="0" xfId="0" applyFont="1" applyAlignment="1">
      <alignment/>
    </xf>
    <xf numFmtId="0" fontId="65" fillId="0" borderId="0" xfId="0" applyFont="1" applyAlignment="1">
      <alignment vertical="center"/>
    </xf>
    <xf numFmtId="0" fontId="0" fillId="0" borderId="0" xfId="0" applyFont="1" applyAlignment="1">
      <alignment/>
    </xf>
    <xf numFmtId="0" fontId="64" fillId="0" borderId="0" xfId="0" applyFont="1" applyAlignment="1">
      <alignment/>
    </xf>
    <xf numFmtId="0" fontId="63" fillId="0" borderId="0" xfId="0" applyFont="1" applyAlignment="1">
      <alignment horizontal="center" vertical="center"/>
    </xf>
    <xf numFmtId="0" fontId="0" fillId="0" borderId="10" xfId="0" applyBorder="1" applyAlignment="1">
      <alignment/>
    </xf>
    <xf numFmtId="0" fontId="64" fillId="0" borderId="11" xfId="0" applyFont="1" applyBorder="1" applyAlignment="1">
      <alignment/>
    </xf>
    <xf numFmtId="0" fontId="64" fillId="0" borderId="12" xfId="0" applyFont="1" applyBorder="1" applyAlignment="1">
      <alignment horizontal="center" vertical="center"/>
    </xf>
    <xf numFmtId="0" fontId="64" fillId="0" borderId="11" xfId="0" applyFont="1" applyBorder="1" applyAlignment="1">
      <alignment horizontal="center" vertical="center"/>
    </xf>
    <xf numFmtId="0" fontId="64" fillId="0" borderId="10" xfId="0" applyFont="1" applyBorder="1" applyAlignment="1">
      <alignment horizontal="center" vertical="center"/>
    </xf>
    <xf numFmtId="0" fontId="0" fillId="0" borderId="13" xfId="0" applyBorder="1" applyAlignment="1">
      <alignment/>
    </xf>
    <xf numFmtId="0" fontId="64" fillId="0" borderId="14" xfId="0" applyFont="1" applyBorder="1" applyAlignment="1">
      <alignment/>
    </xf>
    <xf numFmtId="0" fontId="64" fillId="0" borderId="15" xfId="0" applyFont="1" applyBorder="1" applyAlignment="1">
      <alignment horizontal="center" vertical="center"/>
    </xf>
    <xf numFmtId="0" fontId="0" fillId="0" borderId="16" xfId="0" applyBorder="1" applyAlignment="1">
      <alignment/>
    </xf>
    <xf numFmtId="0" fontId="64" fillId="0" borderId="17" xfId="0" applyFont="1" applyBorder="1" applyAlignment="1">
      <alignment/>
    </xf>
    <xf numFmtId="0" fontId="64" fillId="0" borderId="18" xfId="0" applyFont="1" applyBorder="1" applyAlignment="1">
      <alignment horizontal="center" vertical="center"/>
    </xf>
    <xf numFmtId="0" fontId="0" fillId="0" borderId="19" xfId="0" applyBorder="1" applyAlignment="1">
      <alignment/>
    </xf>
    <xf numFmtId="0" fontId="64" fillId="0" borderId="0" xfId="0" applyFont="1" applyBorder="1" applyAlignment="1">
      <alignment/>
    </xf>
    <xf numFmtId="0" fontId="64" fillId="0" borderId="20" xfId="0" applyFont="1" applyBorder="1" applyAlignment="1">
      <alignment horizontal="center" vertical="center"/>
    </xf>
    <xf numFmtId="166" fontId="19" fillId="33" borderId="15" xfId="0" applyNumberFormat="1" applyFont="1" applyFill="1" applyBorder="1" applyAlignment="1">
      <alignment horizontal="center" vertical="center"/>
    </xf>
    <xf numFmtId="0" fontId="64" fillId="0" borderId="13" xfId="0" applyFont="1" applyBorder="1" applyAlignment="1">
      <alignment horizontal="center" vertical="center"/>
    </xf>
    <xf numFmtId="0" fontId="64" fillId="0" borderId="14" xfId="0" applyFont="1" applyBorder="1" applyAlignment="1">
      <alignment horizontal="center" vertical="center"/>
    </xf>
    <xf numFmtId="0" fontId="64" fillId="0" borderId="19"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4" fillId="0" borderId="24" xfId="0" applyFont="1" applyBorder="1" applyAlignment="1">
      <alignment horizontal="center" vertical="center"/>
    </xf>
    <xf numFmtId="0" fontId="60" fillId="0" borderId="25" xfId="0" applyFont="1" applyBorder="1" applyAlignment="1">
      <alignment horizontal="center"/>
    </xf>
    <xf numFmtId="0" fontId="66" fillId="0" borderId="25" xfId="0" applyFont="1" applyBorder="1" applyAlignment="1">
      <alignment horizontal="center" vertical="top" wrapText="1"/>
    </xf>
    <xf numFmtId="0" fontId="67" fillId="0" borderId="26" xfId="0" applyFont="1" applyBorder="1" applyAlignment="1">
      <alignment horizontal="center" vertical="top"/>
    </xf>
    <xf numFmtId="0" fontId="67" fillId="0" borderId="27" xfId="0" applyFont="1" applyBorder="1" applyAlignment="1">
      <alignment horizontal="center" vertical="top"/>
    </xf>
    <xf numFmtId="0" fontId="67" fillId="0" borderId="28" xfId="0" applyFont="1" applyBorder="1" applyAlignment="1">
      <alignment horizontal="center" vertical="top"/>
    </xf>
    <xf numFmtId="164" fontId="21" fillId="0" borderId="25" xfId="0" applyNumberFormat="1" applyFont="1" applyBorder="1" applyAlignment="1">
      <alignment horizontal="center" vertical="center"/>
    </xf>
    <xf numFmtId="166" fontId="21" fillId="0" borderId="25" xfId="0" applyNumberFormat="1" applyFont="1" applyBorder="1" applyAlignment="1">
      <alignment horizontal="center" vertical="center"/>
    </xf>
    <xf numFmtId="166" fontId="19" fillId="0" borderId="25" xfId="0" applyNumberFormat="1" applyFont="1" applyBorder="1" applyAlignment="1">
      <alignment horizontal="center" vertical="center"/>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166" fontId="19" fillId="0" borderId="32" xfId="0" applyNumberFormat="1" applyFont="1" applyBorder="1" applyAlignment="1">
      <alignment horizontal="center" vertical="center"/>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164" fontId="21" fillId="0" borderId="35" xfId="0" applyNumberFormat="1" applyFont="1" applyBorder="1" applyAlignment="1">
      <alignment horizontal="center" vertical="center"/>
    </xf>
    <xf numFmtId="166" fontId="21" fillId="0" borderId="35" xfId="0" applyNumberFormat="1" applyFont="1" applyBorder="1" applyAlignment="1">
      <alignment horizontal="center" vertical="center"/>
    </xf>
    <xf numFmtId="166" fontId="19" fillId="0" borderId="35" xfId="0" applyNumberFormat="1" applyFont="1" applyBorder="1" applyAlignment="1">
      <alignment horizontal="center" vertical="center"/>
    </xf>
    <xf numFmtId="166" fontId="19" fillId="0" borderId="36" xfId="0" applyNumberFormat="1" applyFont="1" applyBorder="1" applyAlignment="1">
      <alignment horizontal="center" vertical="center"/>
    </xf>
    <xf numFmtId="0" fontId="23" fillId="0" borderId="25" xfId="0" applyFont="1" applyBorder="1" applyAlignment="1">
      <alignment horizontal="center" vertical="center" wrapText="1"/>
    </xf>
    <xf numFmtId="0" fontId="24" fillId="0" borderId="25" xfId="0" applyFont="1" applyBorder="1" applyAlignment="1">
      <alignment horizontal="center" vertical="center" wrapText="1"/>
    </xf>
    <xf numFmtId="165" fontId="24" fillId="0" borderId="25" xfId="0" applyNumberFormat="1" applyFont="1" applyBorder="1" applyAlignment="1">
      <alignment horizontal="center" vertical="center"/>
    </xf>
    <xf numFmtId="0" fontId="19" fillId="23" borderId="25" xfId="0" applyNumberFormat="1" applyFont="1" applyFill="1" applyBorder="1" applyAlignment="1">
      <alignment horizontal="center" vertical="center"/>
    </xf>
    <xf numFmtId="166" fontId="19" fillId="23" borderId="25" xfId="0" applyNumberFormat="1" applyFont="1" applyFill="1" applyBorder="1" applyAlignment="1">
      <alignment horizontal="center" vertical="center"/>
    </xf>
    <xf numFmtId="166" fontId="24" fillId="0" borderId="10" xfId="0" applyNumberFormat="1" applyFont="1" applyBorder="1" applyAlignment="1">
      <alignment horizontal="center" vertical="center"/>
    </xf>
    <xf numFmtId="166" fontId="19" fillId="33" borderId="12" xfId="0" applyNumberFormat="1" applyFont="1" applyFill="1" applyBorder="1" applyAlignment="1">
      <alignment horizontal="center" vertical="center"/>
    </xf>
    <xf numFmtId="0" fontId="23" fillId="0" borderId="37" xfId="0" applyFont="1" applyBorder="1" applyAlignment="1">
      <alignment horizontal="center" vertical="center" wrapText="1"/>
    </xf>
    <xf numFmtId="0" fontId="68" fillId="12" borderId="22" xfId="0" applyFont="1" applyFill="1" applyBorder="1" applyAlignment="1" applyProtection="1">
      <alignment horizontal="center" vertical="center"/>
      <protection locked="0"/>
    </xf>
    <xf numFmtId="0" fontId="19" fillId="12" borderId="38" xfId="0" applyNumberFormat="1" applyFont="1" applyFill="1" applyBorder="1" applyAlignment="1" applyProtection="1">
      <alignment horizontal="center" vertical="center"/>
      <protection locked="0"/>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165" fontId="24" fillId="0" borderId="37" xfId="0" applyNumberFormat="1" applyFont="1" applyBorder="1" applyAlignment="1">
      <alignment horizontal="center" vertical="center"/>
    </xf>
    <xf numFmtId="166" fontId="24" fillId="0" borderId="13" xfId="0" applyNumberFormat="1" applyFont="1" applyBorder="1" applyAlignment="1">
      <alignment horizontal="center" vertical="center"/>
    </xf>
    <xf numFmtId="0" fontId="19" fillId="23" borderId="25" xfId="0" applyFont="1" applyFill="1" applyBorder="1" applyAlignment="1">
      <alignment horizontal="center" vertical="center" wrapText="1"/>
    </xf>
    <xf numFmtId="0" fontId="19" fillId="23" borderId="39" xfId="0" applyFont="1" applyFill="1" applyBorder="1" applyAlignment="1">
      <alignment horizontal="center" vertical="center" wrapText="1"/>
    </xf>
    <xf numFmtId="0" fontId="19" fillId="12" borderId="40" xfId="0" applyNumberFormat="1" applyFont="1" applyFill="1" applyBorder="1" applyAlignment="1" applyProtection="1">
      <alignment horizontal="center" vertical="center"/>
      <protection locked="0"/>
    </xf>
    <xf numFmtId="0" fontId="11"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0" xfId="0" applyBorder="1" applyAlignment="1">
      <alignment horizontal="center" vertical="center"/>
    </xf>
    <xf numFmtId="0" fontId="68" fillId="12" borderId="33" xfId="0" applyFont="1" applyFill="1" applyBorder="1" applyAlignment="1" applyProtection="1">
      <alignment horizontal="center" vertical="center"/>
      <protection locked="0"/>
    </xf>
    <xf numFmtId="0" fontId="68" fillId="12" borderId="25" xfId="0" applyFont="1" applyFill="1" applyBorder="1" applyAlignment="1" applyProtection="1">
      <alignment horizontal="center" vertical="center"/>
      <protection locked="0"/>
    </xf>
    <xf numFmtId="0" fontId="68" fillId="12" borderId="32" xfId="0" applyFont="1" applyFill="1" applyBorder="1" applyAlignment="1" applyProtection="1">
      <alignment horizontal="center" vertical="center"/>
      <protection locked="0"/>
    </xf>
    <xf numFmtId="0" fontId="68" fillId="12" borderId="29" xfId="0" applyFont="1" applyFill="1" applyBorder="1" applyAlignment="1" applyProtection="1">
      <alignment horizontal="center" vertical="center"/>
      <protection locked="0"/>
    </xf>
    <xf numFmtId="0" fontId="68" fillId="12" borderId="30" xfId="0" applyFont="1" applyFill="1" applyBorder="1" applyAlignment="1" applyProtection="1">
      <alignment horizontal="center" vertical="center"/>
      <protection locked="0"/>
    </xf>
    <xf numFmtId="0" fontId="68" fillId="12" borderId="31" xfId="0" applyFont="1" applyFill="1" applyBorder="1" applyAlignment="1" applyProtection="1">
      <alignment horizontal="center" vertical="center"/>
      <protection locked="0"/>
    </xf>
    <xf numFmtId="0" fontId="19" fillId="0" borderId="25" xfId="0" applyFont="1" applyBorder="1" applyAlignment="1">
      <alignment horizontal="center" vertical="center" wrapText="1"/>
    </xf>
    <xf numFmtId="0" fontId="19" fillId="0" borderId="37" xfId="0" applyFont="1" applyBorder="1" applyAlignment="1">
      <alignment horizontal="center" vertical="center" wrapText="1"/>
    </xf>
    <xf numFmtId="164" fontId="24" fillId="0" borderId="25" xfId="0" applyNumberFormat="1" applyFont="1" applyBorder="1" applyAlignment="1">
      <alignment horizontal="center" vertical="center"/>
    </xf>
    <xf numFmtId="164" fontId="24" fillId="0" borderId="37" xfId="0" applyNumberFormat="1" applyFont="1" applyBorder="1" applyAlignment="1">
      <alignment horizontal="center" vertical="center"/>
    </xf>
    <xf numFmtId="165" fontId="24" fillId="0" borderId="25" xfId="0" applyNumberFormat="1" applyFont="1" applyBorder="1" applyAlignment="1">
      <alignment horizontal="center" vertical="center"/>
    </xf>
    <xf numFmtId="165" fontId="24" fillId="0" borderId="37" xfId="0" applyNumberFormat="1" applyFont="1" applyBorder="1" applyAlignment="1">
      <alignment horizontal="center" vertical="center"/>
    </xf>
    <xf numFmtId="0" fontId="68" fillId="12" borderId="34" xfId="0" applyFont="1" applyFill="1" applyBorder="1" applyAlignment="1" applyProtection="1">
      <alignment horizontal="center" vertical="center"/>
      <protection locked="0"/>
    </xf>
    <xf numFmtId="0" fontId="68" fillId="12" borderId="35" xfId="0" applyFont="1" applyFill="1" applyBorder="1" applyAlignment="1" applyProtection="1">
      <alignment horizontal="center" vertical="center"/>
      <protection locked="0"/>
    </xf>
    <xf numFmtId="0" fontId="68" fillId="12" borderId="36" xfId="0" applyFont="1" applyFill="1" applyBorder="1" applyAlignment="1" applyProtection="1">
      <alignment horizontal="center" vertical="center"/>
      <protection locked="0"/>
    </xf>
    <xf numFmtId="0" fontId="0" fillId="23" borderId="25" xfId="0" applyFill="1" applyBorder="1" applyAlignment="1">
      <alignment horizontal="center" vertical="center" wrapText="1"/>
    </xf>
    <xf numFmtId="0" fontId="60" fillId="23" borderId="25" xfId="0" applyFont="1" applyFill="1" applyBorder="1" applyAlignment="1">
      <alignment horizontal="center"/>
    </xf>
    <xf numFmtId="0" fontId="69" fillId="23" borderId="25" xfId="44" applyFont="1" applyFill="1" applyBorder="1" applyAlignment="1">
      <alignment horizontal="center" vertical="center"/>
    </xf>
    <xf numFmtId="0" fontId="70" fillId="23" borderId="25" xfId="0" applyFont="1" applyFill="1" applyBorder="1" applyAlignment="1">
      <alignment horizontal="center" vertical="center"/>
    </xf>
    <xf numFmtId="0" fontId="60" fillId="0" borderId="39" xfId="0" applyFont="1" applyBorder="1" applyAlignment="1">
      <alignment horizontal="center" vertical="center" wrapText="1"/>
    </xf>
    <xf numFmtId="0" fontId="60" fillId="0" borderId="41" xfId="0" applyFont="1" applyBorder="1" applyAlignment="1">
      <alignment horizontal="center" vertical="center" wrapText="1"/>
    </xf>
    <xf numFmtId="0" fontId="71" fillId="12" borderId="29" xfId="0" applyFont="1" applyFill="1" applyBorder="1" applyAlignment="1" applyProtection="1">
      <alignment horizontal="center" vertical="center"/>
      <protection locked="0"/>
    </xf>
    <xf numFmtId="0" fontId="71" fillId="12" borderId="30" xfId="0" applyFont="1" applyFill="1" applyBorder="1" applyAlignment="1" applyProtection="1">
      <alignment horizontal="center" vertical="center"/>
      <protection locked="0"/>
    </xf>
    <xf numFmtId="0" fontId="71" fillId="12" borderId="31" xfId="0" applyFont="1" applyFill="1" applyBorder="1" applyAlignment="1" applyProtection="1">
      <alignment horizontal="center" vertical="center"/>
      <protection locked="0"/>
    </xf>
    <xf numFmtId="0" fontId="71" fillId="12" borderId="33" xfId="0" applyFont="1" applyFill="1" applyBorder="1" applyAlignment="1" applyProtection="1">
      <alignment horizontal="center" vertical="center"/>
      <protection locked="0"/>
    </xf>
    <xf numFmtId="0" fontId="71" fillId="12" borderId="25" xfId="0" applyFont="1" applyFill="1" applyBorder="1" applyAlignment="1" applyProtection="1">
      <alignment horizontal="center" vertical="center"/>
      <protection locked="0"/>
    </xf>
    <xf numFmtId="0" fontId="71" fillId="12" borderId="32" xfId="0" applyFont="1" applyFill="1" applyBorder="1" applyAlignment="1" applyProtection="1">
      <alignment horizontal="center" vertical="center"/>
      <protection locked="0"/>
    </xf>
    <xf numFmtId="0" fontId="71" fillId="12" borderId="34" xfId="0" applyFont="1" applyFill="1" applyBorder="1" applyAlignment="1" applyProtection="1">
      <alignment horizontal="center" vertical="center"/>
      <protection locked="0"/>
    </xf>
    <xf numFmtId="0" fontId="71" fillId="12" borderId="35" xfId="0" applyFont="1" applyFill="1" applyBorder="1" applyAlignment="1" applyProtection="1">
      <alignment horizontal="center" vertical="center"/>
      <protection locked="0"/>
    </xf>
    <xf numFmtId="0" fontId="71" fillId="12" borderId="36" xfId="0" applyFont="1" applyFill="1" applyBorder="1" applyAlignment="1" applyProtection="1">
      <alignment horizontal="center" vertical="center"/>
      <protection locked="0"/>
    </xf>
    <xf numFmtId="0" fontId="26" fillId="33" borderId="25" xfId="0" applyFont="1" applyFill="1" applyBorder="1" applyAlignment="1">
      <alignment horizontal="center" vertical="top" wrapText="1"/>
    </xf>
    <xf numFmtId="0" fontId="26" fillId="33" borderId="25" xfId="0" applyFont="1" applyFill="1" applyBorder="1" applyAlignment="1">
      <alignment horizontal="center" vertical="top"/>
    </xf>
    <xf numFmtId="164" fontId="24" fillId="0" borderId="25" xfId="0" applyNumberFormat="1" applyFont="1" applyBorder="1" applyAlignment="1">
      <alignment horizontal="center" vertical="center" wrapText="1"/>
    </xf>
    <xf numFmtId="0" fontId="66" fillId="0" borderId="25" xfId="0" applyFont="1" applyBorder="1" applyAlignment="1">
      <alignment horizontal="center" vertical="top" wrapText="1"/>
    </xf>
    <xf numFmtId="0" fontId="66" fillId="0" borderId="25" xfId="0" applyFont="1" applyBorder="1" applyAlignment="1">
      <alignment horizontal="center" vertical="top"/>
    </xf>
    <xf numFmtId="0" fontId="5" fillId="0" borderId="25" xfId="0" applyFont="1" applyBorder="1" applyAlignment="1">
      <alignment horizontal="center" vertical="top" wrapText="1"/>
    </xf>
    <xf numFmtId="0" fontId="5" fillId="0" borderId="25" xfId="0" applyFont="1" applyBorder="1" applyAlignment="1">
      <alignment horizontal="center" vertical="top"/>
    </xf>
    <xf numFmtId="0" fontId="26" fillId="12" borderId="42" xfId="0" applyFont="1" applyFill="1" applyBorder="1" applyAlignment="1">
      <alignment horizontal="center" vertical="center"/>
    </xf>
    <xf numFmtId="0" fontId="26" fillId="12" borderId="43" xfId="0" applyFont="1" applyFill="1" applyBorder="1" applyAlignment="1">
      <alignment horizontal="center" vertical="center"/>
    </xf>
    <xf numFmtId="0" fontId="26" fillId="12" borderId="44" xfId="0" applyFont="1" applyFill="1" applyBorder="1" applyAlignment="1">
      <alignment horizontal="center" vertical="center"/>
    </xf>
    <xf numFmtId="0" fontId="22" fillId="0" borderId="33" xfId="0" applyFont="1" applyBorder="1" applyAlignment="1">
      <alignment horizontal="center" vertical="center" wrapText="1"/>
    </xf>
    <xf numFmtId="0" fontId="60" fillId="0" borderId="25" xfId="0" applyFont="1" applyBorder="1" applyAlignment="1">
      <alignment horizontal="center"/>
    </xf>
    <xf numFmtId="0" fontId="8" fillId="0" borderId="25" xfId="0" applyFont="1" applyBorder="1" applyAlignment="1">
      <alignment horizontal="center" vertical="center"/>
    </xf>
    <xf numFmtId="166" fontId="19" fillId="33" borderId="25" xfId="0" applyNumberFormat="1" applyFont="1" applyFill="1" applyBorder="1" applyAlignment="1">
      <alignment horizontal="center" vertical="center"/>
    </xf>
    <xf numFmtId="166" fontId="19" fillId="33" borderId="35" xfId="0" applyNumberFormat="1" applyFont="1" applyFill="1" applyBorder="1" applyAlignment="1">
      <alignment horizontal="center" vertical="center"/>
    </xf>
    <xf numFmtId="0" fontId="66" fillId="23" borderId="25" xfId="0" applyFont="1" applyFill="1" applyBorder="1" applyAlignment="1">
      <alignment horizontal="center" vertical="top" wrapText="1"/>
    </xf>
    <xf numFmtId="0" fontId="66" fillId="23" borderId="39"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13</xdr:row>
      <xdr:rowOff>114300</xdr:rowOff>
    </xdr:from>
    <xdr:to>
      <xdr:col>4</xdr:col>
      <xdr:colOff>0</xdr:colOff>
      <xdr:row>15</xdr:row>
      <xdr:rowOff>180975</xdr:rowOff>
    </xdr:to>
    <xdr:pic>
      <xdr:nvPicPr>
        <xdr:cNvPr id="1" name="Afbeelding 7"/>
        <xdr:cNvPicPr preferRelativeResize="1">
          <a:picLocks noChangeAspect="1"/>
        </xdr:cNvPicPr>
      </xdr:nvPicPr>
      <xdr:blipFill>
        <a:blip r:embed="rId1"/>
        <a:stretch>
          <a:fillRect/>
        </a:stretch>
      </xdr:blipFill>
      <xdr:spPr>
        <a:xfrm>
          <a:off x="38100" y="2381250"/>
          <a:ext cx="514350" cy="762000"/>
        </a:xfrm>
        <a:prstGeom prst="rect">
          <a:avLst/>
        </a:prstGeom>
        <a:noFill/>
        <a:ln w="9525" cmpd="sng">
          <a:noFill/>
        </a:ln>
      </xdr:spPr>
    </xdr:pic>
    <xdr:clientData/>
  </xdr:twoCellAnchor>
  <xdr:twoCellAnchor editAs="oneCell">
    <xdr:from>
      <xdr:col>0</xdr:col>
      <xdr:colOff>85725</xdr:colOff>
      <xdr:row>19</xdr:row>
      <xdr:rowOff>66675</xdr:rowOff>
    </xdr:from>
    <xdr:to>
      <xdr:col>3</xdr:col>
      <xdr:colOff>85725</xdr:colOff>
      <xdr:row>21</xdr:row>
      <xdr:rowOff>190500</xdr:rowOff>
    </xdr:to>
    <xdr:pic>
      <xdr:nvPicPr>
        <xdr:cNvPr id="2" name="Afbeelding 2"/>
        <xdr:cNvPicPr preferRelativeResize="1">
          <a:picLocks noChangeAspect="1"/>
        </xdr:cNvPicPr>
      </xdr:nvPicPr>
      <xdr:blipFill>
        <a:blip r:embed="rId2"/>
        <a:stretch>
          <a:fillRect/>
        </a:stretch>
      </xdr:blipFill>
      <xdr:spPr>
        <a:xfrm>
          <a:off x="85725" y="3914775"/>
          <a:ext cx="400050" cy="581025"/>
        </a:xfrm>
        <a:prstGeom prst="rect">
          <a:avLst/>
        </a:prstGeom>
        <a:noFill/>
        <a:ln w="9525" cmpd="sng">
          <a:noFill/>
        </a:ln>
      </xdr:spPr>
    </xdr:pic>
    <xdr:clientData/>
  </xdr:twoCellAnchor>
  <xdr:twoCellAnchor editAs="oneCell">
    <xdr:from>
      <xdr:col>1</xdr:col>
      <xdr:colOff>0</xdr:colOff>
      <xdr:row>25</xdr:row>
      <xdr:rowOff>57150</xdr:rowOff>
    </xdr:from>
    <xdr:to>
      <xdr:col>3</xdr:col>
      <xdr:colOff>114300</xdr:colOff>
      <xdr:row>27</xdr:row>
      <xdr:rowOff>200025</xdr:rowOff>
    </xdr:to>
    <xdr:pic>
      <xdr:nvPicPr>
        <xdr:cNvPr id="3" name="Afbeelding 4"/>
        <xdr:cNvPicPr preferRelativeResize="1">
          <a:picLocks noChangeAspect="1"/>
        </xdr:cNvPicPr>
      </xdr:nvPicPr>
      <xdr:blipFill>
        <a:blip r:embed="rId3"/>
        <a:stretch>
          <a:fillRect/>
        </a:stretch>
      </xdr:blipFill>
      <xdr:spPr>
        <a:xfrm>
          <a:off x="95250" y="5219700"/>
          <a:ext cx="419100" cy="600075"/>
        </a:xfrm>
        <a:prstGeom prst="rect">
          <a:avLst/>
        </a:prstGeom>
        <a:noFill/>
        <a:ln w="9525" cmpd="sng">
          <a:noFill/>
        </a:ln>
      </xdr:spPr>
    </xdr:pic>
    <xdr:clientData/>
  </xdr:twoCellAnchor>
  <xdr:twoCellAnchor editAs="oneCell">
    <xdr:from>
      <xdr:col>0</xdr:col>
      <xdr:colOff>85725</xdr:colOff>
      <xdr:row>22</xdr:row>
      <xdr:rowOff>19050</xdr:rowOff>
    </xdr:from>
    <xdr:to>
      <xdr:col>3</xdr:col>
      <xdr:colOff>104775</xdr:colOff>
      <xdr:row>24</xdr:row>
      <xdr:rowOff>171450</xdr:rowOff>
    </xdr:to>
    <xdr:pic>
      <xdr:nvPicPr>
        <xdr:cNvPr id="4" name="Afbeelding 6"/>
        <xdr:cNvPicPr preferRelativeResize="1">
          <a:picLocks noChangeAspect="1"/>
        </xdr:cNvPicPr>
      </xdr:nvPicPr>
      <xdr:blipFill>
        <a:blip r:embed="rId4"/>
        <a:stretch>
          <a:fillRect/>
        </a:stretch>
      </xdr:blipFill>
      <xdr:spPr>
        <a:xfrm>
          <a:off x="85725" y="4524375"/>
          <a:ext cx="419100" cy="609600"/>
        </a:xfrm>
        <a:prstGeom prst="rect">
          <a:avLst/>
        </a:prstGeom>
        <a:noFill/>
        <a:ln w="9525" cmpd="sng">
          <a:noFill/>
        </a:ln>
      </xdr:spPr>
    </xdr:pic>
    <xdr:clientData/>
  </xdr:twoCellAnchor>
  <xdr:twoCellAnchor editAs="oneCell">
    <xdr:from>
      <xdr:col>0</xdr:col>
      <xdr:colOff>57150</xdr:colOff>
      <xdr:row>15</xdr:row>
      <xdr:rowOff>219075</xdr:rowOff>
    </xdr:from>
    <xdr:to>
      <xdr:col>3</xdr:col>
      <xdr:colOff>114300</xdr:colOff>
      <xdr:row>18</xdr:row>
      <xdr:rowOff>190500</xdr:rowOff>
    </xdr:to>
    <xdr:pic>
      <xdr:nvPicPr>
        <xdr:cNvPr id="5" name="Afbeelding 8"/>
        <xdr:cNvPicPr preferRelativeResize="1">
          <a:picLocks noChangeAspect="1"/>
        </xdr:cNvPicPr>
      </xdr:nvPicPr>
      <xdr:blipFill>
        <a:blip r:embed="rId1"/>
        <a:stretch>
          <a:fillRect/>
        </a:stretch>
      </xdr:blipFill>
      <xdr:spPr>
        <a:xfrm>
          <a:off x="57150" y="3181350"/>
          <a:ext cx="457200" cy="657225"/>
        </a:xfrm>
        <a:prstGeom prst="rect">
          <a:avLst/>
        </a:prstGeom>
        <a:noFill/>
        <a:ln w="9525" cmpd="sng">
          <a:noFill/>
        </a:ln>
      </xdr:spPr>
    </xdr:pic>
    <xdr:clientData/>
  </xdr:twoCellAnchor>
  <xdr:twoCellAnchor editAs="oneCell">
    <xdr:from>
      <xdr:col>3</xdr:col>
      <xdr:colOff>152400</xdr:colOff>
      <xdr:row>0</xdr:row>
      <xdr:rowOff>142875</xdr:rowOff>
    </xdr:from>
    <xdr:to>
      <xdr:col>11</xdr:col>
      <xdr:colOff>0</xdr:colOff>
      <xdr:row>7</xdr:row>
      <xdr:rowOff>0</xdr:rowOff>
    </xdr:to>
    <xdr:pic>
      <xdr:nvPicPr>
        <xdr:cNvPr id="6" name="Afbeelding 10"/>
        <xdr:cNvPicPr preferRelativeResize="1">
          <a:picLocks noChangeAspect="1"/>
        </xdr:cNvPicPr>
      </xdr:nvPicPr>
      <xdr:blipFill>
        <a:blip r:embed="rId5"/>
        <a:stretch>
          <a:fillRect/>
        </a:stretch>
      </xdr:blipFill>
      <xdr:spPr>
        <a:xfrm>
          <a:off x="552450" y="142875"/>
          <a:ext cx="4972050" cy="1019175"/>
        </a:xfrm>
        <a:prstGeom prst="rect">
          <a:avLst/>
        </a:prstGeom>
        <a:noFill/>
        <a:ln w="15875" cmpd="sng">
          <a:solidFill>
            <a:srgbClr val="4472C4"/>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8</xdr:row>
      <xdr:rowOff>9525</xdr:rowOff>
    </xdr:from>
    <xdr:to>
      <xdr:col>3</xdr:col>
      <xdr:colOff>485775</xdr:colOff>
      <xdr:row>22</xdr:row>
      <xdr:rowOff>104775</xdr:rowOff>
    </xdr:to>
    <xdr:pic>
      <xdr:nvPicPr>
        <xdr:cNvPr id="1" name="Afbeelding 4"/>
        <xdr:cNvPicPr preferRelativeResize="1">
          <a:picLocks noChangeAspect="1"/>
        </xdr:cNvPicPr>
      </xdr:nvPicPr>
      <xdr:blipFill>
        <a:blip r:embed="rId1"/>
        <a:stretch>
          <a:fillRect/>
        </a:stretch>
      </xdr:blipFill>
      <xdr:spPr>
        <a:xfrm>
          <a:off x="666750" y="3590925"/>
          <a:ext cx="1847850" cy="2781300"/>
        </a:xfrm>
        <a:prstGeom prst="rect">
          <a:avLst/>
        </a:prstGeom>
        <a:noFill/>
        <a:ln w="9525" cmpd="sng">
          <a:noFill/>
        </a:ln>
      </xdr:spPr>
    </xdr:pic>
    <xdr:clientData/>
  </xdr:twoCellAnchor>
  <xdr:twoCellAnchor editAs="oneCell">
    <xdr:from>
      <xdr:col>2</xdr:col>
      <xdr:colOff>1123950</xdr:colOff>
      <xdr:row>8</xdr:row>
      <xdr:rowOff>47625</xdr:rowOff>
    </xdr:from>
    <xdr:to>
      <xdr:col>5</xdr:col>
      <xdr:colOff>323850</xdr:colOff>
      <xdr:row>22</xdr:row>
      <xdr:rowOff>114300</xdr:rowOff>
    </xdr:to>
    <xdr:pic>
      <xdr:nvPicPr>
        <xdr:cNvPr id="2" name="Afbeelding 1"/>
        <xdr:cNvPicPr preferRelativeResize="1">
          <a:picLocks noChangeAspect="1"/>
        </xdr:cNvPicPr>
      </xdr:nvPicPr>
      <xdr:blipFill>
        <a:blip r:embed="rId2"/>
        <a:stretch>
          <a:fillRect/>
        </a:stretch>
      </xdr:blipFill>
      <xdr:spPr>
        <a:xfrm>
          <a:off x="1885950" y="3629025"/>
          <a:ext cx="1828800" cy="2752725"/>
        </a:xfrm>
        <a:prstGeom prst="rect">
          <a:avLst/>
        </a:prstGeom>
        <a:noFill/>
        <a:ln w="9525" cmpd="sng">
          <a:noFill/>
        </a:ln>
      </xdr:spPr>
    </xdr:pic>
    <xdr:clientData/>
  </xdr:twoCellAnchor>
  <xdr:twoCellAnchor editAs="oneCell">
    <xdr:from>
      <xdr:col>4</xdr:col>
      <xdr:colOff>161925</xdr:colOff>
      <xdr:row>8</xdr:row>
      <xdr:rowOff>28575</xdr:rowOff>
    </xdr:from>
    <xdr:to>
      <xdr:col>8</xdr:col>
      <xdr:colOff>228600</xdr:colOff>
      <xdr:row>22</xdr:row>
      <xdr:rowOff>104775</xdr:rowOff>
    </xdr:to>
    <xdr:pic>
      <xdr:nvPicPr>
        <xdr:cNvPr id="3" name="Afbeelding 3"/>
        <xdr:cNvPicPr preferRelativeResize="1">
          <a:picLocks noChangeAspect="1"/>
        </xdr:cNvPicPr>
      </xdr:nvPicPr>
      <xdr:blipFill>
        <a:blip r:embed="rId3"/>
        <a:stretch>
          <a:fillRect/>
        </a:stretch>
      </xdr:blipFill>
      <xdr:spPr>
        <a:xfrm>
          <a:off x="3133725" y="3609975"/>
          <a:ext cx="1838325" cy="2762250"/>
        </a:xfrm>
        <a:prstGeom prst="rect">
          <a:avLst/>
        </a:prstGeom>
        <a:noFill/>
        <a:ln w="9525" cmpd="sng">
          <a:noFill/>
        </a:ln>
      </xdr:spPr>
    </xdr:pic>
    <xdr:clientData/>
  </xdr:twoCellAnchor>
  <xdr:twoCellAnchor editAs="oneCell">
    <xdr:from>
      <xdr:col>7</xdr:col>
      <xdr:colOff>95250</xdr:colOff>
      <xdr:row>8</xdr:row>
      <xdr:rowOff>38100</xdr:rowOff>
    </xdr:from>
    <xdr:to>
      <xdr:col>10</xdr:col>
      <xdr:colOff>485775</xdr:colOff>
      <xdr:row>22</xdr:row>
      <xdr:rowOff>114300</xdr:rowOff>
    </xdr:to>
    <xdr:pic>
      <xdr:nvPicPr>
        <xdr:cNvPr id="4" name="Afbeelding 2"/>
        <xdr:cNvPicPr preferRelativeResize="1">
          <a:picLocks noChangeAspect="1"/>
        </xdr:cNvPicPr>
      </xdr:nvPicPr>
      <xdr:blipFill>
        <a:blip r:embed="rId4"/>
        <a:stretch>
          <a:fillRect/>
        </a:stretch>
      </xdr:blipFill>
      <xdr:spPr>
        <a:xfrm>
          <a:off x="4352925" y="3619500"/>
          <a:ext cx="1847850" cy="2762250"/>
        </a:xfrm>
        <a:prstGeom prst="rect">
          <a:avLst/>
        </a:prstGeom>
        <a:noFill/>
        <a:ln w="9525" cmpd="sng">
          <a:noFill/>
        </a:ln>
      </xdr:spPr>
    </xdr:pic>
    <xdr:clientData/>
  </xdr:twoCellAnchor>
  <xdr:twoCellAnchor editAs="oneCell">
    <xdr:from>
      <xdr:col>2</xdr:col>
      <xdr:colOff>9525</xdr:colOff>
      <xdr:row>0</xdr:row>
      <xdr:rowOff>28575</xdr:rowOff>
    </xdr:from>
    <xdr:to>
      <xdr:col>9</xdr:col>
      <xdr:colOff>466725</xdr:colOff>
      <xdr:row>0</xdr:row>
      <xdr:rowOff>1009650</xdr:rowOff>
    </xdr:to>
    <xdr:pic>
      <xdr:nvPicPr>
        <xdr:cNvPr id="5" name="Afbeelding 5"/>
        <xdr:cNvPicPr preferRelativeResize="1">
          <a:picLocks noChangeAspect="1"/>
        </xdr:cNvPicPr>
      </xdr:nvPicPr>
      <xdr:blipFill>
        <a:blip r:embed="rId5"/>
        <a:stretch>
          <a:fillRect/>
        </a:stretch>
      </xdr:blipFill>
      <xdr:spPr>
        <a:xfrm>
          <a:off x="771525" y="28575"/>
          <a:ext cx="4924425" cy="981075"/>
        </a:xfrm>
        <a:prstGeom prst="rect">
          <a:avLst/>
        </a:prstGeom>
        <a:noFill/>
        <a:ln w="15875" cmpd="sng">
          <a:solidFill>
            <a:srgbClr val="4472C4"/>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k.gierts@gibotex.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5:O44"/>
  <sheetViews>
    <sheetView tabSelected="1" zoomScaleSheetLayoutView="100" zoomScalePageLayoutView="0" workbookViewId="0" topLeftCell="A25">
      <selection activeCell="A25" sqref="A1:IV16384"/>
    </sheetView>
  </sheetViews>
  <sheetFormatPr defaultColWidth="9.140625" defaultRowHeight="15"/>
  <cols>
    <col min="1" max="1" width="1.421875" style="0" customWidth="1"/>
    <col min="2" max="4" width="2.28125" style="0" customWidth="1"/>
    <col min="5" max="5" width="16.7109375" style="0" bestFit="1" customWidth="1"/>
    <col min="6" max="6" width="9.28125" style="0" bestFit="1" customWidth="1"/>
    <col min="7" max="7" width="7.00390625" style="4" customWidth="1"/>
    <col min="8" max="8" width="13.00390625" style="2" customWidth="1"/>
    <col min="9" max="9" width="8.7109375" style="3" customWidth="1"/>
    <col min="10" max="10" width="9.7109375" style="3" bestFit="1" customWidth="1"/>
    <col min="11" max="11" width="10.140625" style="3" customWidth="1"/>
    <col min="12" max="15" width="9.00390625" style="1" customWidth="1"/>
  </cols>
  <sheetData>
    <row r="1" ht="15"/>
    <row r="2" ht="15"/>
    <row r="3" ht="15"/>
    <row r="4" ht="15"/>
    <row r="5" spans="5:11" s="1" customFormat="1" ht="10.5" customHeight="1">
      <c r="E5"/>
      <c r="F5"/>
      <c r="G5" s="4"/>
      <c r="H5" s="2"/>
      <c r="I5" s="3"/>
      <c r="J5" s="3"/>
      <c r="K5" s="3"/>
    </row>
    <row r="6" spans="5:11" s="1" customFormat="1" ht="10.5" customHeight="1">
      <c r="E6"/>
      <c r="F6"/>
      <c r="G6" s="4"/>
      <c r="H6" s="2"/>
      <c r="I6" s="3"/>
      <c r="J6" s="3"/>
      <c r="K6" s="3"/>
    </row>
    <row r="7" spans="5:11" s="1" customFormat="1" ht="10.5" customHeight="1">
      <c r="E7"/>
      <c r="F7"/>
      <c r="G7" s="4"/>
      <c r="H7" s="2"/>
      <c r="I7" s="3"/>
      <c r="J7" s="3"/>
      <c r="K7" s="3"/>
    </row>
    <row r="8" s="1" customFormat="1" ht="3" customHeight="1" thickBot="1"/>
    <row r="9" spans="5:11" s="1" customFormat="1" ht="15.75">
      <c r="E9" s="71" t="s">
        <v>47</v>
      </c>
      <c r="F9" s="72"/>
      <c r="G9" s="73"/>
      <c r="H9" s="77"/>
      <c r="I9" s="78"/>
      <c r="J9" s="78"/>
      <c r="K9" s="79"/>
    </row>
    <row r="10" spans="5:11" s="1" customFormat="1" ht="15.75">
      <c r="E10" s="71" t="s">
        <v>45</v>
      </c>
      <c r="F10" s="72"/>
      <c r="G10" s="73"/>
      <c r="H10" s="74"/>
      <c r="I10" s="75"/>
      <c r="J10" s="75"/>
      <c r="K10" s="76"/>
    </row>
    <row r="11" spans="5:11" s="1" customFormat="1" ht="15.75" thickBot="1">
      <c r="E11" s="71" t="s">
        <v>46</v>
      </c>
      <c r="F11" s="72"/>
      <c r="G11" s="73"/>
      <c r="H11" s="86"/>
      <c r="I11" s="87"/>
      <c r="J11" s="87"/>
      <c r="K11" s="88"/>
    </row>
    <row r="12" s="1" customFormat="1" ht="3" customHeight="1"/>
    <row r="13" spans="5:11" s="1" customFormat="1" ht="33.75" customHeight="1">
      <c r="E13" s="104" t="s">
        <v>23</v>
      </c>
      <c r="F13" s="105"/>
      <c r="G13" s="105"/>
      <c r="H13" s="105"/>
      <c r="I13" s="105"/>
      <c r="J13" s="105"/>
      <c r="K13" s="105"/>
    </row>
    <row r="14" spans="5:11" s="1" customFormat="1" ht="36.75" customHeight="1" thickBot="1">
      <c r="E14" s="52" t="s">
        <v>6</v>
      </c>
      <c r="F14" s="52" t="s">
        <v>12</v>
      </c>
      <c r="G14" s="52" t="s">
        <v>49</v>
      </c>
      <c r="H14" s="52" t="s">
        <v>29</v>
      </c>
      <c r="I14" s="52" t="s">
        <v>11</v>
      </c>
      <c r="J14" s="59" t="s">
        <v>13</v>
      </c>
      <c r="K14" s="70" t="s">
        <v>50</v>
      </c>
    </row>
    <row r="15" spans="5:11" s="1" customFormat="1" ht="18" customHeight="1">
      <c r="E15" s="80" t="s">
        <v>7</v>
      </c>
      <c r="F15" s="106" t="s">
        <v>9</v>
      </c>
      <c r="G15" s="84">
        <v>55</v>
      </c>
      <c r="H15" s="53">
        <v>1</v>
      </c>
      <c r="I15" s="57">
        <f>G15*1</f>
        <v>55</v>
      </c>
      <c r="J15" s="60">
        <v>0</v>
      </c>
      <c r="K15" s="58">
        <f>J15*I15</f>
        <v>0</v>
      </c>
    </row>
    <row r="16" spans="5:11" s="1" customFormat="1" ht="18" customHeight="1">
      <c r="E16" s="80"/>
      <c r="F16" s="82"/>
      <c r="G16" s="84"/>
      <c r="H16" s="54" t="s">
        <v>36</v>
      </c>
      <c r="I16" s="57">
        <f>G15*5</f>
        <v>275</v>
      </c>
      <c r="J16" s="61">
        <v>0</v>
      </c>
      <c r="K16" s="58">
        <f>I16*J16</f>
        <v>0</v>
      </c>
    </row>
    <row r="17" spans="5:11" s="1" customFormat="1" ht="18" customHeight="1">
      <c r="E17" s="80" t="s">
        <v>7</v>
      </c>
      <c r="F17" s="82" t="s">
        <v>0</v>
      </c>
      <c r="G17" s="84">
        <v>25</v>
      </c>
      <c r="H17" s="53">
        <v>6</v>
      </c>
      <c r="I17" s="57">
        <f>G17*6</f>
        <v>150</v>
      </c>
      <c r="J17" s="61">
        <v>0</v>
      </c>
      <c r="K17" s="58">
        <f aca="true" t="shared" si="0" ref="K17:K28">I17*J17</f>
        <v>0</v>
      </c>
    </row>
    <row r="18" spans="5:11" s="1" customFormat="1" ht="18" customHeight="1">
      <c r="E18" s="80"/>
      <c r="F18" s="82"/>
      <c r="G18" s="84"/>
      <c r="H18" s="54" t="s">
        <v>37</v>
      </c>
      <c r="I18" s="57">
        <f>G17*11</f>
        <v>275</v>
      </c>
      <c r="J18" s="61">
        <v>0</v>
      </c>
      <c r="K18" s="58">
        <f t="shared" si="0"/>
        <v>0</v>
      </c>
    </row>
    <row r="19" spans="5:11" s="1" customFormat="1" ht="15.75">
      <c r="E19" s="80"/>
      <c r="F19" s="82"/>
      <c r="G19" s="84"/>
      <c r="H19" s="54" t="s">
        <v>38</v>
      </c>
      <c r="I19" s="57">
        <f>G17*21</f>
        <v>525</v>
      </c>
      <c r="J19" s="61">
        <v>0</v>
      </c>
      <c r="K19" s="58">
        <f t="shared" si="0"/>
        <v>0</v>
      </c>
    </row>
    <row r="20" spans="5:11" s="1" customFormat="1" ht="18" customHeight="1">
      <c r="E20" s="80" t="s">
        <v>8</v>
      </c>
      <c r="F20" s="82" t="s">
        <v>0</v>
      </c>
      <c r="G20" s="84">
        <v>27</v>
      </c>
      <c r="H20" s="53">
        <v>6</v>
      </c>
      <c r="I20" s="57">
        <f>G20*6</f>
        <v>162</v>
      </c>
      <c r="J20" s="61">
        <v>0</v>
      </c>
      <c r="K20" s="58">
        <f t="shared" si="0"/>
        <v>0</v>
      </c>
    </row>
    <row r="21" spans="5:11" s="1" customFormat="1" ht="18" customHeight="1">
      <c r="E21" s="80"/>
      <c r="F21" s="82"/>
      <c r="G21" s="84"/>
      <c r="H21" s="54" t="s">
        <v>37</v>
      </c>
      <c r="I21" s="57">
        <f>G20*11</f>
        <v>297</v>
      </c>
      <c r="J21" s="61">
        <v>0</v>
      </c>
      <c r="K21" s="58">
        <f t="shared" si="0"/>
        <v>0</v>
      </c>
    </row>
    <row r="22" spans="5:11" s="1" customFormat="1" ht="15.75">
      <c r="E22" s="80"/>
      <c r="F22" s="82"/>
      <c r="G22" s="84"/>
      <c r="H22" s="54" t="s">
        <v>38</v>
      </c>
      <c r="I22" s="57">
        <f>G20*21</f>
        <v>567</v>
      </c>
      <c r="J22" s="61">
        <v>0</v>
      </c>
      <c r="K22" s="58">
        <f t="shared" si="0"/>
        <v>0</v>
      </c>
    </row>
    <row r="23" spans="5:11" s="1" customFormat="1" ht="18" customHeight="1">
      <c r="E23" s="80" t="s">
        <v>35</v>
      </c>
      <c r="F23" s="82" t="s">
        <v>0</v>
      </c>
      <c r="G23" s="84">
        <v>28</v>
      </c>
      <c r="H23" s="53">
        <v>6</v>
      </c>
      <c r="I23" s="57">
        <f>G23*6</f>
        <v>168</v>
      </c>
      <c r="J23" s="61">
        <v>0</v>
      </c>
      <c r="K23" s="58">
        <f t="shared" si="0"/>
        <v>0</v>
      </c>
    </row>
    <row r="24" spans="5:11" s="1" customFormat="1" ht="18" customHeight="1">
      <c r="E24" s="80"/>
      <c r="F24" s="82"/>
      <c r="G24" s="84"/>
      <c r="H24" s="54" t="s">
        <v>37</v>
      </c>
      <c r="I24" s="57">
        <f>G23*11</f>
        <v>308</v>
      </c>
      <c r="J24" s="61">
        <v>0</v>
      </c>
      <c r="K24" s="58">
        <f t="shared" si="0"/>
        <v>0</v>
      </c>
    </row>
    <row r="25" spans="5:11" s="1" customFormat="1" ht="15.75">
      <c r="E25" s="80"/>
      <c r="F25" s="82"/>
      <c r="G25" s="84"/>
      <c r="H25" s="54" t="s">
        <v>38</v>
      </c>
      <c r="I25" s="57">
        <f>G23*21</f>
        <v>588</v>
      </c>
      <c r="J25" s="61">
        <v>0</v>
      </c>
      <c r="K25" s="58">
        <f t="shared" si="0"/>
        <v>0</v>
      </c>
    </row>
    <row r="26" spans="5:11" s="1" customFormat="1" ht="18" customHeight="1">
      <c r="E26" s="80" t="s">
        <v>10</v>
      </c>
      <c r="F26" s="82" t="s">
        <v>0</v>
      </c>
      <c r="G26" s="84">
        <v>33</v>
      </c>
      <c r="H26" s="53">
        <v>6</v>
      </c>
      <c r="I26" s="57">
        <f>G26*6</f>
        <v>198</v>
      </c>
      <c r="J26" s="61">
        <v>0</v>
      </c>
      <c r="K26" s="58">
        <f t="shared" si="0"/>
        <v>0</v>
      </c>
    </row>
    <row r="27" spans="5:11" s="1" customFormat="1" ht="18" customHeight="1">
      <c r="E27" s="80"/>
      <c r="F27" s="82"/>
      <c r="G27" s="84"/>
      <c r="H27" s="54" t="s">
        <v>37</v>
      </c>
      <c r="I27" s="57">
        <f>G26*11</f>
        <v>363</v>
      </c>
      <c r="J27" s="61">
        <v>0</v>
      </c>
      <c r="K27" s="58">
        <f t="shared" si="0"/>
        <v>0</v>
      </c>
    </row>
    <row r="28" spans="5:11" s="1" customFormat="1" ht="16.5" thickBot="1">
      <c r="E28" s="81"/>
      <c r="F28" s="83"/>
      <c r="G28" s="85"/>
      <c r="H28" s="65" t="s">
        <v>38</v>
      </c>
      <c r="I28" s="66">
        <f>G26*21</f>
        <v>693</v>
      </c>
      <c r="J28" s="69">
        <v>0</v>
      </c>
      <c r="K28" s="23">
        <f t="shared" si="0"/>
        <v>0</v>
      </c>
    </row>
    <row r="29" spans="5:11" ht="39">
      <c r="E29" s="89" t="s">
        <v>25</v>
      </c>
      <c r="F29" s="89"/>
      <c r="G29" s="89"/>
      <c r="H29" s="89"/>
      <c r="I29" s="89"/>
      <c r="J29" s="68" t="s">
        <v>15</v>
      </c>
      <c r="K29" s="67" t="s">
        <v>32</v>
      </c>
    </row>
    <row r="30" spans="5:11" ht="15.75">
      <c r="E30" s="89"/>
      <c r="F30" s="89"/>
      <c r="G30" s="89"/>
      <c r="H30" s="89"/>
      <c r="I30" s="89"/>
      <c r="J30" s="55">
        <f>J15+J16*2+J17+J18*2+J19*4+J20+J21*2+J22*4+J23+J24*2+J25*4+J26+J27*2+J28*4</f>
        <v>0</v>
      </c>
      <c r="K30" s="56">
        <f>SUM(K15:K29)</f>
        <v>0</v>
      </c>
    </row>
    <row r="31" spans="5:11" ht="14.25">
      <c r="E31" s="90" t="s">
        <v>48</v>
      </c>
      <c r="F31" s="90"/>
      <c r="G31" s="90"/>
      <c r="H31" s="91" t="s">
        <v>30</v>
      </c>
      <c r="I31" s="92"/>
      <c r="J31" s="92"/>
      <c r="K31" s="92"/>
    </row>
    <row r="32" spans="5:11" ht="14.25" thickBot="1">
      <c r="E32" s="93" t="s">
        <v>31</v>
      </c>
      <c r="F32" s="94"/>
      <c r="G32" s="94"/>
      <c r="H32" s="94"/>
      <c r="I32" s="94"/>
      <c r="J32" s="94"/>
      <c r="K32" s="94"/>
    </row>
    <row r="33" spans="5:11" ht="14.25">
      <c r="E33" s="62" t="s">
        <v>27</v>
      </c>
      <c r="F33" s="95"/>
      <c r="G33" s="96"/>
      <c r="H33" s="96"/>
      <c r="I33" s="96"/>
      <c r="J33" s="96"/>
      <c r="K33" s="97"/>
    </row>
    <row r="34" spans="5:11" ht="14.25">
      <c r="E34" s="63" t="s">
        <v>28</v>
      </c>
      <c r="F34" s="98"/>
      <c r="G34" s="99"/>
      <c r="H34" s="99"/>
      <c r="I34" s="99"/>
      <c r="J34" s="99"/>
      <c r="K34" s="100"/>
    </row>
    <row r="35" spans="5:15" ht="14.25" thickBot="1">
      <c r="E35" s="64" t="s">
        <v>26</v>
      </c>
      <c r="F35" s="101"/>
      <c r="G35" s="102"/>
      <c r="H35" s="102"/>
      <c r="I35" s="102"/>
      <c r="J35" s="102"/>
      <c r="K35" s="103"/>
      <c r="L35"/>
      <c r="M35"/>
      <c r="N35"/>
      <c r="O35"/>
    </row>
    <row r="36" spans="5:11" ht="85.5" customHeight="1">
      <c r="E36" s="119" t="s">
        <v>51</v>
      </c>
      <c r="F36" s="120"/>
      <c r="G36" s="120"/>
      <c r="H36" s="120"/>
      <c r="I36" s="120"/>
      <c r="J36" s="120"/>
      <c r="K36" s="120"/>
    </row>
    <row r="40" spans="5:8" ht="15.75">
      <c r="E40" s="5"/>
      <c r="F40" s="6"/>
      <c r="G40" s="7"/>
      <c r="H40" s="8"/>
    </row>
    <row r="41" spans="5:15" ht="14.25">
      <c r="E41" s="3"/>
      <c r="F41" s="3"/>
      <c r="G41" s="3"/>
      <c r="H41" s="1"/>
      <c r="I41" s="1"/>
      <c r="J41" s="1"/>
      <c r="K41" s="1"/>
      <c r="L41"/>
      <c r="M41"/>
      <c r="N41"/>
      <c r="O41"/>
    </row>
    <row r="42" spans="5:15" ht="14.25">
      <c r="E42" s="3"/>
      <c r="F42" s="3"/>
      <c r="G42" s="3"/>
      <c r="H42" s="1"/>
      <c r="I42" s="1"/>
      <c r="J42" s="1"/>
      <c r="K42" s="1"/>
      <c r="L42"/>
      <c r="M42"/>
      <c r="N42"/>
      <c r="O42"/>
    </row>
    <row r="43" spans="5:15" ht="14.25">
      <c r="E43" s="3"/>
      <c r="F43" s="3"/>
      <c r="G43" s="3"/>
      <c r="H43" s="1"/>
      <c r="I43" s="1"/>
      <c r="J43" s="1"/>
      <c r="K43" s="1"/>
      <c r="L43"/>
      <c r="M43"/>
      <c r="N43"/>
      <c r="O43"/>
    </row>
    <row r="44" spans="5:15" ht="14.25">
      <c r="E44" s="3"/>
      <c r="F44" s="3"/>
      <c r="G44" s="3"/>
      <c r="H44" s="1"/>
      <c r="I44" s="1"/>
      <c r="J44" s="1"/>
      <c r="K44" s="1"/>
      <c r="L44"/>
      <c r="M44"/>
      <c r="N44"/>
      <c r="O44"/>
    </row>
  </sheetData>
  <sheetProtection sheet="1" objects="1" scenarios="1"/>
  <mergeCells count="30">
    <mergeCell ref="E13:K13"/>
    <mergeCell ref="F15:F16"/>
    <mergeCell ref="G15:G16"/>
    <mergeCell ref="F17:F19"/>
    <mergeCell ref="E29:I30"/>
    <mergeCell ref="E36:K36"/>
    <mergeCell ref="E31:G31"/>
    <mergeCell ref="H31:K31"/>
    <mergeCell ref="E32:K32"/>
    <mergeCell ref="F33:K33"/>
    <mergeCell ref="F34:K34"/>
    <mergeCell ref="F35:K35"/>
    <mergeCell ref="F23:F25"/>
    <mergeCell ref="G23:G25"/>
    <mergeCell ref="F20:F22"/>
    <mergeCell ref="E15:E16"/>
    <mergeCell ref="E17:E19"/>
    <mergeCell ref="G17:G19"/>
    <mergeCell ref="E20:E22"/>
    <mergeCell ref="G20:G22"/>
    <mergeCell ref="E10:G10"/>
    <mergeCell ref="H10:K10"/>
    <mergeCell ref="E9:G9"/>
    <mergeCell ref="H9:K9"/>
    <mergeCell ref="E26:E28"/>
    <mergeCell ref="F26:F28"/>
    <mergeCell ref="G26:G28"/>
    <mergeCell ref="E11:G11"/>
    <mergeCell ref="H11:K11"/>
    <mergeCell ref="E23:E25"/>
  </mergeCells>
  <hyperlinks>
    <hyperlink ref="H31" r:id="rId1" display="patrick.gierts@gibotex.com "/>
  </hyperlinks>
  <printOptions horizontalCentered="1" verticalCentered="1"/>
  <pageMargins left="0.25" right="0.25"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C2:N35"/>
  <sheetViews>
    <sheetView zoomScaleSheetLayoutView="100" zoomScalePageLayoutView="0" workbookViewId="0" topLeftCell="A1">
      <selection activeCell="N12" sqref="N12"/>
    </sheetView>
  </sheetViews>
  <sheetFormatPr defaultColWidth="9.140625" defaultRowHeight="15"/>
  <cols>
    <col min="2" max="2" width="2.28125" style="0" customWidth="1"/>
    <col min="3" max="3" width="19.00390625" style="0" customWidth="1"/>
    <col min="4" max="4" width="14.140625" style="0" bestFit="1" customWidth="1"/>
    <col min="5" max="5" width="6.28125" style="4" customWidth="1"/>
    <col min="6" max="6" width="5.7109375" style="3" bestFit="1" customWidth="1"/>
    <col min="7" max="10" width="7.28125" style="3" bestFit="1" customWidth="1"/>
    <col min="11" max="14" width="8.7109375" style="1" customWidth="1"/>
  </cols>
  <sheetData>
    <row r="1" ht="83.25" customHeight="1" thickBot="1"/>
    <row r="2" spans="3:10" ht="33.75" customHeight="1" thickBot="1">
      <c r="C2" s="111" t="s">
        <v>5</v>
      </c>
      <c r="D2" s="112"/>
      <c r="E2" s="112"/>
      <c r="F2" s="112"/>
      <c r="G2" s="112"/>
      <c r="H2" s="112"/>
      <c r="I2" s="112"/>
      <c r="J2" s="113"/>
    </row>
    <row r="3" spans="3:10" ht="36.75" customHeight="1">
      <c r="C3" s="42" t="s">
        <v>6</v>
      </c>
      <c r="D3" s="43" t="s">
        <v>1</v>
      </c>
      <c r="E3" s="43" t="s">
        <v>14</v>
      </c>
      <c r="F3" s="43" t="s">
        <v>3</v>
      </c>
      <c r="G3" s="43" t="s">
        <v>39</v>
      </c>
      <c r="H3" s="43" t="s">
        <v>4</v>
      </c>
      <c r="I3" s="43" t="s">
        <v>40</v>
      </c>
      <c r="J3" s="44" t="s">
        <v>41</v>
      </c>
    </row>
    <row r="4" spans="3:10" ht="18" customHeight="1">
      <c r="C4" s="114" t="s">
        <v>16</v>
      </c>
      <c r="D4" s="39" t="s">
        <v>2</v>
      </c>
      <c r="E4" s="40">
        <v>55</v>
      </c>
      <c r="F4" s="41">
        <f>E4*1</f>
        <v>55</v>
      </c>
      <c r="G4" s="41">
        <f>E4*5</f>
        <v>275</v>
      </c>
      <c r="H4" s="117"/>
      <c r="I4" s="117"/>
      <c r="J4" s="117"/>
    </row>
    <row r="5" spans="3:10" ht="15.75">
      <c r="C5" s="114"/>
      <c r="D5" s="39" t="s">
        <v>0</v>
      </c>
      <c r="E5" s="40">
        <v>25</v>
      </c>
      <c r="F5" s="117"/>
      <c r="G5" s="117"/>
      <c r="H5" s="41">
        <f>E5*6</f>
        <v>150</v>
      </c>
      <c r="I5" s="41">
        <f>E5*11</f>
        <v>275</v>
      </c>
      <c r="J5" s="45">
        <f>E5*21</f>
        <v>525</v>
      </c>
    </row>
    <row r="6" spans="3:10" ht="31.5">
      <c r="C6" s="46" t="s">
        <v>17</v>
      </c>
      <c r="D6" s="39" t="s">
        <v>0</v>
      </c>
      <c r="E6" s="40">
        <v>27</v>
      </c>
      <c r="F6" s="117"/>
      <c r="G6" s="117"/>
      <c r="H6" s="41">
        <f>E6*6</f>
        <v>162</v>
      </c>
      <c r="I6" s="41">
        <f>E6*11</f>
        <v>297</v>
      </c>
      <c r="J6" s="45">
        <f>E6*21</f>
        <v>567</v>
      </c>
    </row>
    <row r="7" spans="3:10" ht="31.5">
      <c r="C7" s="46" t="s">
        <v>33</v>
      </c>
      <c r="D7" s="39" t="s">
        <v>0</v>
      </c>
      <c r="E7" s="40">
        <v>28</v>
      </c>
      <c r="F7" s="117"/>
      <c r="G7" s="117"/>
      <c r="H7" s="41">
        <f>E7*6</f>
        <v>168</v>
      </c>
      <c r="I7" s="41">
        <f>E7*11</f>
        <v>308</v>
      </c>
      <c r="J7" s="45">
        <f>E7*21</f>
        <v>588</v>
      </c>
    </row>
    <row r="8" spans="3:10" ht="31.5" thickBot="1">
      <c r="C8" s="47" t="s">
        <v>18</v>
      </c>
      <c r="D8" s="48" t="s">
        <v>0</v>
      </c>
      <c r="E8" s="49">
        <v>33</v>
      </c>
      <c r="F8" s="118"/>
      <c r="G8" s="118"/>
      <c r="H8" s="50">
        <f>E8*6</f>
        <v>198</v>
      </c>
      <c r="I8" s="50">
        <f>E8*11</f>
        <v>363</v>
      </c>
      <c r="J8" s="51">
        <f>E8*21</f>
        <v>693</v>
      </c>
    </row>
    <row r="9" spans="4:10" ht="15.75" thickBot="1">
      <c r="D9" s="17"/>
      <c r="E9" s="18"/>
      <c r="F9" s="29"/>
      <c r="G9" s="36" t="s">
        <v>22</v>
      </c>
      <c r="H9" s="37"/>
      <c r="I9" s="37"/>
      <c r="J9" s="38"/>
    </row>
    <row r="10" ht="15"/>
    <row r="11" spans="4:10" ht="15.75" thickBot="1">
      <c r="D11" s="9"/>
      <c r="E11" s="10"/>
      <c r="F11" s="12"/>
      <c r="G11" s="12"/>
      <c r="H11" s="12"/>
      <c r="I11" s="25"/>
      <c r="J11" s="11"/>
    </row>
    <row r="12" spans="4:10" ht="15">
      <c r="D12" s="9"/>
      <c r="E12" s="10"/>
      <c r="F12" s="11"/>
      <c r="G12" s="13"/>
      <c r="H12" s="12"/>
      <c r="I12" s="31"/>
      <c r="J12" s="11"/>
    </row>
    <row r="13" spans="4:10" ht="15">
      <c r="D13" s="14"/>
      <c r="E13" s="15"/>
      <c r="F13" s="16"/>
      <c r="G13" s="25"/>
      <c r="H13" s="25"/>
      <c r="I13" s="32"/>
      <c r="J13" s="16"/>
    </row>
    <row r="14" spans="4:10" ht="15">
      <c r="D14" s="17"/>
      <c r="E14" s="18"/>
      <c r="F14" s="19"/>
      <c r="G14" s="29"/>
      <c r="H14" s="29"/>
      <c r="I14" s="33">
        <v>0</v>
      </c>
      <c r="J14" s="19"/>
    </row>
    <row r="15" spans="4:10" ht="15">
      <c r="D15" s="14"/>
      <c r="E15" s="15"/>
      <c r="F15" s="16"/>
      <c r="G15" s="24"/>
      <c r="H15" s="25"/>
      <c r="I15" s="32"/>
      <c r="J15" s="16"/>
    </row>
    <row r="16" spans="4:10" ht="15">
      <c r="D16" s="20"/>
      <c r="E16" s="21"/>
      <c r="F16" s="22"/>
      <c r="G16" s="26"/>
      <c r="H16" s="27"/>
      <c r="I16" s="30"/>
      <c r="J16" s="22"/>
    </row>
    <row r="17" spans="4:10" ht="15">
      <c r="D17" s="17"/>
      <c r="E17" s="18"/>
      <c r="F17" s="19"/>
      <c r="G17" s="28"/>
      <c r="H17" s="29"/>
      <c r="I17" s="33"/>
      <c r="J17" s="19"/>
    </row>
    <row r="18" spans="4:10" ht="15">
      <c r="D18" s="14"/>
      <c r="E18" s="15"/>
      <c r="F18" s="16"/>
      <c r="G18" s="24"/>
      <c r="H18" s="25"/>
      <c r="I18" s="32"/>
      <c r="J18" s="16"/>
    </row>
    <row r="19" spans="4:10" ht="15">
      <c r="D19" s="20"/>
      <c r="E19" s="21"/>
      <c r="F19" s="22"/>
      <c r="G19" s="26"/>
      <c r="H19" s="27"/>
      <c r="I19" s="30"/>
      <c r="J19" s="22"/>
    </row>
    <row r="20" spans="4:10" ht="15">
      <c r="D20" s="17"/>
      <c r="E20" s="18"/>
      <c r="F20" s="19"/>
      <c r="G20" s="28"/>
      <c r="H20" s="29"/>
      <c r="I20" s="33"/>
      <c r="J20" s="19"/>
    </row>
    <row r="21" spans="4:10" ht="15">
      <c r="D21" s="14"/>
      <c r="E21" s="15"/>
      <c r="F21" s="16"/>
      <c r="G21" s="24"/>
      <c r="H21" s="25"/>
      <c r="I21" s="32"/>
      <c r="J21" s="16"/>
    </row>
    <row r="22" spans="4:10" ht="15">
      <c r="D22" s="20"/>
      <c r="E22" s="21"/>
      <c r="F22" s="22"/>
      <c r="G22" s="26"/>
      <c r="H22" s="27"/>
      <c r="I22" s="30"/>
      <c r="J22" s="22"/>
    </row>
    <row r="23" spans="4:10" ht="9.75" customHeight="1">
      <c r="D23" s="20"/>
      <c r="E23" s="21"/>
      <c r="F23" s="22"/>
      <c r="G23" s="26"/>
      <c r="H23" s="27"/>
      <c r="I23" s="30"/>
      <c r="J23" s="22"/>
    </row>
    <row r="24" spans="3:10" ht="14.25">
      <c r="C24" s="34" t="s">
        <v>19</v>
      </c>
      <c r="D24" s="115" t="s">
        <v>20</v>
      </c>
      <c r="E24" s="115"/>
      <c r="F24" s="116" t="s">
        <v>34</v>
      </c>
      <c r="G24" s="116"/>
      <c r="H24" s="116"/>
      <c r="I24" s="116" t="s">
        <v>21</v>
      </c>
      <c r="J24" s="116"/>
    </row>
    <row r="25" spans="3:10" ht="233.25" customHeight="1">
      <c r="C25" s="35" t="s">
        <v>42</v>
      </c>
      <c r="D25" s="107" t="s">
        <v>43</v>
      </c>
      <c r="E25" s="108"/>
      <c r="F25" s="109" t="s">
        <v>24</v>
      </c>
      <c r="G25" s="110"/>
      <c r="H25" s="110"/>
      <c r="I25" s="109" t="s">
        <v>44</v>
      </c>
      <c r="J25" s="110"/>
    </row>
    <row r="26" spans="4:14" ht="14.25">
      <c r="D26" s="1"/>
      <c r="E26" s="1"/>
      <c r="F26" s="1"/>
      <c r="G26"/>
      <c r="H26"/>
      <c r="I26"/>
      <c r="J26"/>
      <c r="K26"/>
      <c r="L26"/>
      <c r="M26"/>
      <c r="N26"/>
    </row>
    <row r="27" spans="4:14" ht="14.25">
      <c r="D27" s="1"/>
      <c r="E27" s="1"/>
      <c r="F27" s="1"/>
      <c r="G27"/>
      <c r="H27"/>
      <c r="I27"/>
      <c r="J27"/>
      <c r="K27"/>
      <c r="L27"/>
      <c r="M27"/>
      <c r="N27"/>
    </row>
    <row r="28" spans="4:14" ht="14.25">
      <c r="D28" s="1"/>
      <c r="E28" s="1"/>
      <c r="F28" s="1"/>
      <c r="G28"/>
      <c r="H28"/>
      <c r="I28"/>
      <c r="J28"/>
      <c r="K28"/>
      <c r="L28"/>
      <c r="M28"/>
      <c r="N28"/>
    </row>
    <row r="29" spans="4:14" ht="14.25">
      <c r="D29" s="1"/>
      <c r="E29" s="1"/>
      <c r="F29" s="1"/>
      <c r="G29"/>
      <c r="H29"/>
      <c r="I29"/>
      <c r="J29"/>
      <c r="K29"/>
      <c r="L29"/>
      <c r="M29"/>
      <c r="N29"/>
    </row>
    <row r="30" spans="4:14" ht="14.25">
      <c r="D30" s="1"/>
      <c r="E30" s="1"/>
      <c r="F30" s="1"/>
      <c r="G30"/>
      <c r="H30"/>
      <c r="I30"/>
      <c r="J30"/>
      <c r="K30"/>
      <c r="L30"/>
      <c r="M30"/>
      <c r="N30"/>
    </row>
    <row r="31" spans="4:14" ht="14.25">
      <c r="D31" s="1"/>
      <c r="E31" s="1"/>
      <c r="F31" s="1"/>
      <c r="G31"/>
      <c r="H31"/>
      <c r="I31"/>
      <c r="J31"/>
      <c r="K31"/>
      <c r="L31"/>
      <c r="M31"/>
      <c r="N31"/>
    </row>
    <row r="32" spans="4:14" ht="14.25">
      <c r="D32" s="1"/>
      <c r="E32" s="1"/>
      <c r="F32" s="1"/>
      <c r="G32"/>
      <c r="H32"/>
      <c r="I32"/>
      <c r="J32"/>
      <c r="K32"/>
      <c r="L32"/>
      <c r="M32"/>
      <c r="N32"/>
    </row>
    <row r="33" spans="4:14" ht="14.25">
      <c r="D33" s="1"/>
      <c r="E33" s="1"/>
      <c r="F33" s="1"/>
      <c r="G33"/>
      <c r="H33"/>
      <c r="I33"/>
      <c r="J33"/>
      <c r="K33"/>
      <c r="L33"/>
      <c r="M33"/>
      <c r="N33"/>
    </row>
    <row r="34" spans="4:14" ht="14.25">
      <c r="D34" s="1"/>
      <c r="E34" s="1"/>
      <c r="F34" s="1"/>
      <c r="G34"/>
      <c r="H34"/>
      <c r="I34"/>
      <c r="J34"/>
      <c r="K34"/>
      <c r="L34"/>
      <c r="M34"/>
      <c r="N34"/>
    </row>
    <row r="35" spans="4:14" ht="14.25">
      <c r="D35" s="1"/>
      <c r="E35" s="1"/>
      <c r="F35" s="1"/>
      <c r="G35"/>
      <c r="H35"/>
      <c r="I35"/>
      <c r="J35"/>
      <c r="K35"/>
      <c r="L35"/>
      <c r="M35"/>
      <c r="N35"/>
    </row>
  </sheetData>
  <sheetProtection sheet="1" objects="1" scenarios="1"/>
  <mergeCells count="13">
    <mergeCell ref="F6:G6"/>
    <mergeCell ref="F7:G7"/>
    <mergeCell ref="F8:G8"/>
    <mergeCell ref="D25:E25"/>
    <mergeCell ref="F25:H25"/>
    <mergeCell ref="I25:J25"/>
    <mergeCell ref="C2:J2"/>
    <mergeCell ref="C4:C5"/>
    <mergeCell ref="D24:E24"/>
    <mergeCell ref="F24:H24"/>
    <mergeCell ref="I24:J24"/>
    <mergeCell ref="H4:J4"/>
    <mergeCell ref="F5:G5"/>
  </mergeCells>
  <printOptions horizontalCentered="1" verticalCentered="1"/>
  <pageMargins left="0.31496062992125984" right="0.31496062992125984" top="0.35433070866141736" bottom="0.35433070866141736" header="0.31496062992125984" footer="0.31496062992125984"/>
  <pageSetup fitToHeight="1" fitToWidth="1"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Gierts</dc:creator>
  <cp:keywords/>
  <dc:description/>
  <cp:lastModifiedBy>Leon Rousseau</cp:lastModifiedBy>
  <cp:lastPrinted>2020-10-25T13:32:18Z</cp:lastPrinted>
  <dcterms:created xsi:type="dcterms:W3CDTF">2020-09-28T12:38:42Z</dcterms:created>
  <dcterms:modified xsi:type="dcterms:W3CDTF">2020-10-29T18:08:59Z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